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Рабочий" sheetId="4" r:id="rId1"/>
  </sheets>
  <calcPr calcId="144525"/>
</workbook>
</file>

<file path=xl/calcChain.xml><?xml version="1.0" encoding="utf-8"?>
<calcChain xmlns="http://schemas.openxmlformats.org/spreadsheetml/2006/main">
  <c r="C46" i="4" l="1"/>
  <c r="C48" i="4"/>
  <c r="C14" i="4" l="1"/>
  <c r="B14" i="4"/>
</calcChain>
</file>

<file path=xl/sharedStrings.xml><?xml version="1.0" encoding="utf-8"?>
<sst xmlns="http://schemas.openxmlformats.org/spreadsheetml/2006/main" count="70" uniqueCount="69">
  <si>
    <t>Начислено населению</t>
  </si>
  <si>
    <t>Оплачено населением</t>
  </si>
  <si>
    <t>Холодное водоснабжение</t>
  </si>
  <si>
    <t>Целевой сбор</t>
  </si>
  <si>
    <t>Услуга</t>
  </si>
  <si>
    <t>Расходование денежных средств</t>
  </si>
  <si>
    <t>ООО "РВК-Воронеж"</t>
  </si>
  <si>
    <t>Водоотведение от холодного водоснабжения</t>
  </si>
  <si>
    <t>ПАО "ТНС энерго Воронеж"</t>
  </si>
  <si>
    <t>Филиал ОАО "Газпром газораспределение Воронеж"</t>
  </si>
  <si>
    <t>Проверка газопровода в подъезде</t>
  </si>
  <si>
    <t>Квартплата</t>
  </si>
  <si>
    <t>Холодная вода</t>
  </si>
  <si>
    <t>Рабочий проспект, дом 100</t>
  </si>
  <si>
    <t>ООО РВЦ "Северный"</t>
  </si>
  <si>
    <t>Автоматизированный учет</t>
  </si>
  <si>
    <t>Услуги связи</t>
  </si>
  <si>
    <t>ООО "ЭкоТехноСпектр"</t>
  </si>
  <si>
    <t>АО "Страховая бизнес группа"</t>
  </si>
  <si>
    <t>Дворник</t>
  </si>
  <si>
    <t>Уборщица</t>
  </si>
  <si>
    <t>Налоги</t>
  </si>
  <si>
    <t>Заработная плата:</t>
  </si>
  <si>
    <t>Диспетчер</t>
  </si>
  <si>
    <t>АУП</t>
  </si>
  <si>
    <t>Производственный персонал</t>
  </si>
  <si>
    <t>Прочие расходы</t>
  </si>
  <si>
    <t>Расходные электро, сантехнические материалы, канцтовары</t>
  </si>
  <si>
    <t>Отчет о расходовании денежных средств за  2018 год</t>
  </si>
  <si>
    <t>Вывоз тко</t>
  </si>
  <si>
    <t>Канализ хол. воды</t>
  </si>
  <si>
    <t>Стоки на сои</t>
  </si>
  <si>
    <t>Хвс на сод. общ. имущ.</t>
  </si>
  <si>
    <t>Электроснабжение</t>
  </si>
  <si>
    <t>Вывоз тко м3</t>
  </si>
  <si>
    <t>Эл. эн на сод.общ.им.</t>
  </si>
  <si>
    <t>АО "Квант-Телеком"</t>
  </si>
  <si>
    <t>ООО "Т2 Мобайл"</t>
  </si>
  <si>
    <t>ООО "Час 1"</t>
  </si>
  <si>
    <t>Аварийно-техническое обслуживание за январь и февраль</t>
  </si>
  <si>
    <t>ООО "Час Воронеж"</t>
  </si>
  <si>
    <t>Аварийно-техническое обслуживание с марта по декабрь</t>
  </si>
  <si>
    <t>ИП Старковский В.А.</t>
  </si>
  <si>
    <t>Ремонт подъезда</t>
  </si>
  <si>
    <t>ООО "СтройОпторг"</t>
  </si>
  <si>
    <t>Ремонт трубопровода канализации в подвале здания</t>
  </si>
  <si>
    <t>ООО "Офисмаг-РТ"</t>
  </si>
  <si>
    <t>Канцтовары</t>
  </si>
  <si>
    <t>ЗАО "Центр муниципальной экономики и права"</t>
  </si>
  <si>
    <t xml:space="preserve">Оплата электроэнергии </t>
  </si>
  <si>
    <t xml:space="preserve">Услуги связи </t>
  </si>
  <si>
    <t>Сбор, транспортирование и размещение КГО</t>
  </si>
  <si>
    <t>Страхование</t>
  </si>
  <si>
    <t>ООО "Графикон"</t>
  </si>
  <si>
    <t>Печать бланков</t>
  </si>
  <si>
    <t>ООО "Торговый дом Квадрострой"</t>
  </si>
  <si>
    <t>Краска фасадная</t>
  </si>
  <si>
    <t>ООО "Гратекс"</t>
  </si>
  <si>
    <t>ООО "РОПС"</t>
  </si>
  <si>
    <t>Электронный носитель и сертификат ключа</t>
  </si>
  <si>
    <t>ООО "Компания Энкор"</t>
  </si>
  <si>
    <t>ЗАО "ПФ"СКБ Контур", ООО ТК "Контакт"</t>
  </si>
  <si>
    <t>Аренда офиса</t>
  </si>
  <si>
    <t>Услуги банка</t>
  </si>
  <si>
    <t>Спецодежда</t>
  </si>
  <si>
    <t xml:space="preserve">Предоставление доступа к интернет-сервису "МКД-расчет" </t>
  </si>
  <si>
    <t xml:space="preserve">Первичная (переодическая) проверка технического состояния дымоходов и кентиляционных каналов </t>
  </si>
  <si>
    <t>Пила дисковая</t>
  </si>
  <si>
    <t>Задолженность населения перед ООО "Ипподромное" 330 855,10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</si>
</sst>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0" xfId="0" applyNumberFormat="1" applyFont="1"/>
    <xf numFmtId="2" fontId="1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22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2" fontId="4" fillId="0" borderId="0" xfId="0" applyNumberFormat="1" applyFont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7" workbookViewId="0">
      <selection activeCell="G50" sqref="G50"/>
    </sheetView>
  </sheetViews>
  <sheetFormatPr defaultRowHeight="15" x14ac:dyDescent="0.25"/>
  <cols>
    <col min="1" max="1" width="28.5703125" customWidth="1"/>
    <col min="2" max="3" width="29.28515625" customWidth="1"/>
    <col min="4" max="4" width="9.5703125" bestFit="1" customWidth="1"/>
    <col min="5" max="5" width="11.7109375" customWidth="1"/>
    <col min="6" max="6" width="10.28515625" bestFit="1" customWidth="1"/>
  </cols>
  <sheetData>
    <row r="1" spans="1:9" ht="18.75" x14ac:dyDescent="0.25">
      <c r="A1" s="37" t="s">
        <v>28</v>
      </c>
      <c r="B1" s="38"/>
      <c r="C1" s="38"/>
      <c r="D1" s="1"/>
      <c r="E1" s="1"/>
      <c r="F1" s="1"/>
      <c r="G1" s="1"/>
      <c r="H1" s="1"/>
      <c r="I1" s="1"/>
    </row>
    <row r="2" spans="1:9" ht="19.5" thickBot="1" x14ac:dyDescent="0.3">
      <c r="A2" s="37" t="s">
        <v>13</v>
      </c>
      <c r="B2" s="38"/>
      <c r="C2" s="38"/>
      <c r="D2" s="1"/>
      <c r="E2" s="1"/>
      <c r="F2" s="1"/>
      <c r="G2" s="1"/>
      <c r="H2" s="1"/>
      <c r="I2" s="1"/>
    </row>
    <row r="3" spans="1:9" ht="21.75" customHeight="1" thickBot="1" x14ac:dyDescent="0.3">
      <c r="A3" s="6" t="s">
        <v>4</v>
      </c>
      <c r="B3" s="7" t="s">
        <v>0</v>
      </c>
      <c r="C3" s="8" t="s">
        <v>1</v>
      </c>
    </row>
    <row r="4" spans="1:9" ht="15.75" x14ac:dyDescent="0.25">
      <c r="A4" s="16" t="s">
        <v>29</v>
      </c>
      <c r="B4" s="4">
        <v>207819.06</v>
      </c>
      <c r="C4" s="5">
        <v>199378.45</v>
      </c>
      <c r="D4" s="13"/>
    </row>
    <row r="5" spans="1:9" ht="15.75" x14ac:dyDescent="0.25">
      <c r="A5" s="17" t="s">
        <v>34</v>
      </c>
      <c r="B5" s="2">
        <v>47174.400000000001</v>
      </c>
      <c r="C5" s="3">
        <v>46514.47</v>
      </c>
      <c r="D5" s="13"/>
    </row>
    <row r="6" spans="1:9" ht="15.75" x14ac:dyDescent="0.25">
      <c r="A6" s="17" t="s">
        <v>30</v>
      </c>
      <c r="B6" s="2">
        <v>143127.84</v>
      </c>
      <c r="C6" s="3">
        <v>141940.43</v>
      </c>
      <c r="D6" s="13"/>
    </row>
    <row r="7" spans="1:9" ht="15.75" x14ac:dyDescent="0.25">
      <c r="A7" s="17" t="s">
        <v>11</v>
      </c>
      <c r="B7" s="2">
        <v>1012356</v>
      </c>
      <c r="C7" s="3">
        <v>977677.52</v>
      </c>
      <c r="D7" s="13"/>
    </row>
    <row r="8" spans="1:9" ht="15.75" x14ac:dyDescent="0.25">
      <c r="A8" s="17" t="s">
        <v>31</v>
      </c>
      <c r="B8" s="2">
        <v>6009.6</v>
      </c>
      <c r="C8" s="3">
        <v>5654.48</v>
      </c>
      <c r="D8" s="13"/>
    </row>
    <row r="9" spans="1:9" ht="15.75" x14ac:dyDescent="0.25">
      <c r="A9" s="17" t="s">
        <v>32</v>
      </c>
      <c r="B9" s="2">
        <v>10015.08</v>
      </c>
      <c r="C9" s="3">
        <v>9697.4500000000007</v>
      </c>
      <c r="D9" s="13"/>
    </row>
    <row r="10" spans="1:9" ht="15.75" x14ac:dyDescent="0.25">
      <c r="A10" s="17" t="s">
        <v>12</v>
      </c>
      <c r="B10" s="2">
        <v>238913.2</v>
      </c>
      <c r="C10" s="3">
        <v>236702.72</v>
      </c>
      <c r="D10" s="13"/>
    </row>
    <row r="11" spans="1:9" ht="15.75" x14ac:dyDescent="0.25">
      <c r="A11" s="17" t="s">
        <v>3</v>
      </c>
      <c r="B11" s="2">
        <v>195204.18</v>
      </c>
      <c r="C11" s="3">
        <v>192911.28</v>
      </c>
      <c r="D11" s="13"/>
    </row>
    <row r="12" spans="1:9" ht="15.75" x14ac:dyDescent="0.25">
      <c r="A12" s="17" t="s">
        <v>35</v>
      </c>
      <c r="B12" s="2">
        <v>236356.38</v>
      </c>
      <c r="C12" s="3">
        <v>228359.95</v>
      </c>
      <c r="D12" s="13"/>
    </row>
    <row r="13" spans="1:9" ht="16.5" thickBot="1" x14ac:dyDescent="0.3">
      <c r="A13" s="17" t="s">
        <v>33</v>
      </c>
      <c r="B13" s="9">
        <v>86046.57</v>
      </c>
      <c r="C13" s="10">
        <v>86882.3</v>
      </c>
      <c r="D13" s="13"/>
    </row>
    <row r="14" spans="1:9" ht="16.5" thickBot="1" x14ac:dyDescent="0.3">
      <c r="A14" s="14"/>
      <c r="B14" s="15">
        <f>SUM(B4:B13)</f>
        <v>2183022.31</v>
      </c>
      <c r="C14" s="15">
        <f>SUM(C4:C13)</f>
        <v>2125719.0499999998</v>
      </c>
      <c r="D14" s="13"/>
    </row>
    <row r="15" spans="1:9" ht="16.5" thickBot="1" x14ac:dyDescent="0.3">
      <c r="A15" s="39" t="s">
        <v>68</v>
      </c>
      <c r="B15" s="40"/>
      <c r="C15" s="40"/>
      <c r="E15" s="11"/>
    </row>
    <row r="16" spans="1:9" ht="16.5" thickBot="1" x14ac:dyDescent="0.3">
      <c r="A16" s="41" t="s">
        <v>5</v>
      </c>
      <c r="B16" s="42"/>
      <c r="C16" s="43"/>
    </row>
    <row r="17" spans="1:6" s="19" customFormat="1" ht="15.75" x14ac:dyDescent="0.25">
      <c r="A17" s="22" t="s">
        <v>36</v>
      </c>
      <c r="B17" s="23" t="s">
        <v>16</v>
      </c>
      <c r="C17" s="32">
        <v>5703.23</v>
      </c>
    </row>
    <row r="18" spans="1:6" s="19" customFormat="1" ht="15.75" x14ac:dyDescent="0.25">
      <c r="A18" s="24" t="s">
        <v>37</v>
      </c>
      <c r="B18" s="20" t="s">
        <v>50</v>
      </c>
      <c r="C18" s="12">
        <v>4217.41</v>
      </c>
    </row>
    <row r="19" spans="1:6" ht="15.75" x14ac:dyDescent="0.25">
      <c r="A19" s="27" t="s">
        <v>6</v>
      </c>
      <c r="B19" s="28" t="s">
        <v>2</v>
      </c>
      <c r="C19" s="12">
        <v>156875.97</v>
      </c>
    </row>
    <row r="20" spans="1:6" ht="31.5" x14ac:dyDescent="0.25">
      <c r="A20" s="27" t="s">
        <v>6</v>
      </c>
      <c r="B20" s="28" t="s">
        <v>7</v>
      </c>
      <c r="C20" s="12">
        <v>93957.66</v>
      </c>
    </row>
    <row r="21" spans="1:6" ht="47.25" x14ac:dyDescent="0.25">
      <c r="A21" s="27" t="s">
        <v>9</v>
      </c>
      <c r="B21" s="28" t="s">
        <v>10</v>
      </c>
      <c r="C21" s="12">
        <v>8087</v>
      </c>
    </row>
    <row r="22" spans="1:6" ht="47.25" x14ac:dyDescent="0.25">
      <c r="A22" s="24" t="s">
        <v>38</v>
      </c>
      <c r="B22" s="20" t="s">
        <v>39</v>
      </c>
      <c r="C22" s="12">
        <v>4324.92</v>
      </c>
      <c r="E22" s="13"/>
      <c r="F22" s="13"/>
    </row>
    <row r="23" spans="1:6" ht="47.25" x14ac:dyDescent="0.25">
      <c r="A23" s="24" t="s">
        <v>40</v>
      </c>
      <c r="B23" s="20" t="s">
        <v>41</v>
      </c>
      <c r="C23" s="12">
        <v>24986.11</v>
      </c>
      <c r="E23" s="13"/>
      <c r="F23" s="13"/>
    </row>
    <row r="24" spans="1:6" ht="15.75" x14ac:dyDescent="0.25">
      <c r="A24" s="24" t="s">
        <v>42</v>
      </c>
      <c r="B24" s="20" t="s">
        <v>43</v>
      </c>
      <c r="C24" s="33">
        <v>166988.25</v>
      </c>
      <c r="E24" s="13"/>
      <c r="F24" s="13"/>
    </row>
    <row r="25" spans="1:6" ht="47.25" x14ac:dyDescent="0.25">
      <c r="A25" s="24" t="s">
        <v>44</v>
      </c>
      <c r="B25" s="20" t="s">
        <v>45</v>
      </c>
      <c r="C25" s="33">
        <v>13500.66</v>
      </c>
      <c r="E25" s="13"/>
      <c r="F25" s="13"/>
    </row>
    <row r="26" spans="1:6" ht="15.75" x14ac:dyDescent="0.25">
      <c r="A26" s="27" t="s">
        <v>14</v>
      </c>
      <c r="B26" s="28" t="s">
        <v>15</v>
      </c>
      <c r="C26" s="33">
        <v>47420.11</v>
      </c>
      <c r="E26" s="13"/>
      <c r="F26" s="13"/>
    </row>
    <row r="27" spans="1:6" ht="15.75" x14ac:dyDescent="0.25">
      <c r="A27" s="24" t="s">
        <v>46</v>
      </c>
      <c r="B27" s="20" t="s">
        <v>47</v>
      </c>
      <c r="C27" s="33">
        <v>3303.02</v>
      </c>
      <c r="E27" s="13"/>
      <c r="F27" s="13"/>
    </row>
    <row r="28" spans="1:6" ht="47.25" x14ac:dyDescent="0.25">
      <c r="A28" s="24" t="s">
        <v>48</v>
      </c>
      <c r="B28" s="20" t="s">
        <v>65</v>
      </c>
      <c r="C28" s="33">
        <v>2190.04</v>
      </c>
      <c r="E28" s="13"/>
      <c r="F28" s="13"/>
    </row>
    <row r="29" spans="1:6" ht="31.5" x14ac:dyDescent="0.25">
      <c r="A29" s="27" t="s">
        <v>8</v>
      </c>
      <c r="B29" s="21" t="s">
        <v>49</v>
      </c>
      <c r="C29" s="12">
        <v>124143.69</v>
      </c>
      <c r="E29" s="13"/>
      <c r="F29" s="13"/>
    </row>
    <row r="30" spans="1:6" ht="31.5" x14ac:dyDescent="0.25">
      <c r="A30" s="27" t="s">
        <v>17</v>
      </c>
      <c r="B30" s="28" t="s">
        <v>51</v>
      </c>
      <c r="C30" s="12">
        <v>165561.60000000001</v>
      </c>
      <c r="E30" s="13"/>
      <c r="F30" s="13"/>
    </row>
    <row r="31" spans="1:6" ht="31.5" x14ac:dyDescent="0.25">
      <c r="A31" s="27" t="s">
        <v>18</v>
      </c>
      <c r="B31" s="28" t="s">
        <v>52</v>
      </c>
      <c r="C31" s="12">
        <v>6952.49</v>
      </c>
      <c r="E31" s="13"/>
      <c r="F31" s="13"/>
    </row>
    <row r="32" spans="1:6" ht="31.5" x14ac:dyDescent="0.25">
      <c r="A32" s="24" t="s">
        <v>61</v>
      </c>
      <c r="B32" s="20" t="s">
        <v>59</v>
      </c>
      <c r="C32" s="12">
        <v>1271.79</v>
      </c>
      <c r="E32" s="13"/>
      <c r="F32" s="13"/>
    </row>
    <row r="33" spans="1:6" ht="15.75" x14ac:dyDescent="0.25">
      <c r="A33" s="27" t="s">
        <v>53</v>
      </c>
      <c r="B33" s="28" t="s">
        <v>54</v>
      </c>
      <c r="C33" s="12">
        <v>479.44</v>
      </c>
    </row>
    <row r="34" spans="1:6" ht="15.75" x14ac:dyDescent="0.25">
      <c r="A34" s="27" t="s">
        <v>57</v>
      </c>
      <c r="B34" s="20" t="s">
        <v>64</v>
      </c>
      <c r="C34" s="12">
        <v>871.04</v>
      </c>
    </row>
    <row r="35" spans="1:6" ht="63" x14ac:dyDescent="0.25">
      <c r="A35" s="27" t="s">
        <v>58</v>
      </c>
      <c r="B35" s="28" t="s">
        <v>66</v>
      </c>
      <c r="C35" s="12">
        <v>35431.629999999997</v>
      </c>
    </row>
    <row r="36" spans="1:6" ht="15.75" x14ac:dyDescent="0.25">
      <c r="A36" s="27" t="s">
        <v>60</v>
      </c>
      <c r="B36" s="28" t="s">
        <v>67</v>
      </c>
      <c r="C36" s="12">
        <v>1608.5</v>
      </c>
    </row>
    <row r="37" spans="1:6" ht="31.5" x14ac:dyDescent="0.25">
      <c r="A37" s="27" t="s">
        <v>55</v>
      </c>
      <c r="B37" s="28" t="s">
        <v>56</v>
      </c>
      <c r="C37" s="12">
        <v>2588.9499999999998</v>
      </c>
    </row>
    <row r="38" spans="1:6" ht="15.75" x14ac:dyDescent="0.25">
      <c r="A38" s="35" t="s">
        <v>62</v>
      </c>
      <c r="B38" s="44"/>
      <c r="C38" s="12">
        <v>30742.61</v>
      </c>
    </row>
    <row r="39" spans="1:6" ht="15.75" x14ac:dyDescent="0.25">
      <c r="A39" s="35" t="s">
        <v>63</v>
      </c>
      <c r="B39" s="44"/>
      <c r="C39" s="12">
        <v>20019.84</v>
      </c>
    </row>
    <row r="40" spans="1:6" ht="15.75" x14ac:dyDescent="0.25">
      <c r="A40" s="35" t="s">
        <v>22</v>
      </c>
      <c r="B40" s="36"/>
      <c r="C40" s="12"/>
    </row>
    <row r="41" spans="1:6" ht="15.75" x14ac:dyDescent="0.25">
      <c r="A41" s="35" t="s">
        <v>19</v>
      </c>
      <c r="B41" s="36"/>
      <c r="C41" s="12">
        <v>138000</v>
      </c>
    </row>
    <row r="42" spans="1:6" ht="15.75" x14ac:dyDescent="0.25">
      <c r="A42" s="35" t="s">
        <v>20</v>
      </c>
      <c r="B42" s="36"/>
      <c r="C42" s="12">
        <v>138000</v>
      </c>
    </row>
    <row r="43" spans="1:6" ht="15.75" x14ac:dyDescent="0.25">
      <c r="A43" s="35" t="s">
        <v>23</v>
      </c>
      <c r="B43" s="36"/>
      <c r="C43" s="12">
        <v>131754.01999999999</v>
      </c>
    </row>
    <row r="44" spans="1:6" ht="15.75" x14ac:dyDescent="0.25">
      <c r="A44" s="35" t="s">
        <v>24</v>
      </c>
      <c r="B44" s="36"/>
      <c r="C44" s="12">
        <v>310976.09000000003</v>
      </c>
      <c r="E44" s="13"/>
      <c r="F44" s="13"/>
    </row>
    <row r="45" spans="1:6" ht="15.75" x14ac:dyDescent="0.25">
      <c r="A45" s="35" t="s">
        <v>25</v>
      </c>
      <c r="B45" s="36"/>
      <c r="C45" s="12">
        <v>314013.75</v>
      </c>
      <c r="E45" s="13"/>
    </row>
    <row r="46" spans="1:6" ht="15.75" x14ac:dyDescent="0.25">
      <c r="A46" s="35" t="s">
        <v>21</v>
      </c>
      <c r="B46" s="36"/>
      <c r="C46" s="12">
        <f>208614.26+43547.08</f>
        <v>252161.34000000003</v>
      </c>
    </row>
    <row r="47" spans="1:6" ht="48" thickBot="1" x14ac:dyDescent="0.3">
      <c r="A47" s="25" t="s">
        <v>26</v>
      </c>
      <c r="B47" s="26" t="s">
        <v>27</v>
      </c>
      <c r="C47" s="29">
        <v>66458.570000000007</v>
      </c>
    </row>
    <row r="48" spans="1:6" ht="15.75" x14ac:dyDescent="0.25">
      <c r="A48" s="31"/>
      <c r="B48" s="31"/>
      <c r="C48" s="30">
        <f>SUM(C17:C47)</f>
        <v>2272589.73</v>
      </c>
    </row>
    <row r="49" spans="2:3" x14ac:dyDescent="0.25">
      <c r="B49" s="34"/>
      <c r="C49" s="18"/>
    </row>
  </sheetData>
  <mergeCells count="13">
    <mergeCell ref="A1:C1"/>
    <mergeCell ref="A2:C2"/>
    <mergeCell ref="A15:C15"/>
    <mergeCell ref="A16:C16"/>
    <mergeCell ref="A46:B46"/>
    <mergeCell ref="A41:B41"/>
    <mergeCell ref="A42:B42"/>
    <mergeCell ref="A43:B43"/>
    <mergeCell ref="A44:B44"/>
    <mergeCell ref="A45:B45"/>
    <mergeCell ref="A38:B38"/>
    <mergeCell ref="A39:B39"/>
    <mergeCell ref="A40:B4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2019-04-18T18:31:56Z</dcterms:modified>
</cp:coreProperties>
</file>