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орпедо" sheetId="6" r:id="rId1"/>
  </sheets>
  <calcPr calcId="144525"/>
</workbook>
</file>

<file path=xl/calcChain.xml><?xml version="1.0" encoding="utf-8"?>
<calcChain xmlns="http://schemas.openxmlformats.org/spreadsheetml/2006/main">
  <c r="C57" i="6" l="1"/>
  <c r="C59" i="6"/>
  <c r="C19" i="6"/>
  <c r="B19" i="6"/>
</calcChain>
</file>

<file path=xl/sharedStrings.xml><?xml version="1.0" encoding="utf-8"?>
<sst xmlns="http://schemas.openxmlformats.org/spreadsheetml/2006/main" count="87" uniqueCount="82">
  <si>
    <t>Начислено населению</t>
  </si>
  <si>
    <t>Оплачено населением</t>
  </si>
  <si>
    <t>Холодное водоснабжение</t>
  </si>
  <si>
    <t>Услуга</t>
  </si>
  <si>
    <t>Расходование денежных средств</t>
  </si>
  <si>
    <t>ООО "РВК-Воронеж"</t>
  </si>
  <si>
    <t>Водоотведение от холодного водоснабжения</t>
  </si>
  <si>
    <t>Газ</t>
  </si>
  <si>
    <t>ПАО "ТНС энерго Воронеж"</t>
  </si>
  <si>
    <t>ООО "ВоронежТехноГаз"</t>
  </si>
  <si>
    <t>Квартплата</t>
  </si>
  <si>
    <t>Холодная вода</t>
  </si>
  <si>
    <t>Улица Торпедо, дом 34</t>
  </si>
  <si>
    <t>Горячая вода</t>
  </si>
  <si>
    <t>Лифт</t>
  </si>
  <si>
    <t>Отопление</t>
  </si>
  <si>
    <t>ООО "Газпром межрегионгаз Воронеж", население</t>
  </si>
  <si>
    <t>ООО "Газпром межрегионгаз Воронеж", офисы</t>
  </si>
  <si>
    <t>ООО "Воронежлифтремонт"</t>
  </si>
  <si>
    <t>ООО РВЦ "Северный"</t>
  </si>
  <si>
    <t>Автоматизированный учет</t>
  </si>
  <si>
    <t>ООО "ЭкоТехноСпектр"</t>
  </si>
  <si>
    <t>ТО пассажирского лифта на 10 остановок</t>
  </si>
  <si>
    <t>АО "Страховая бизнес группа"</t>
  </si>
  <si>
    <t>Страхование лифтов</t>
  </si>
  <si>
    <t>Дворник</t>
  </si>
  <si>
    <t>Уборщица</t>
  </si>
  <si>
    <t>Налоги</t>
  </si>
  <si>
    <t>Заработная плата:</t>
  </si>
  <si>
    <t>Диспетчер</t>
  </si>
  <si>
    <t>АУП</t>
  </si>
  <si>
    <t>Производственный персонал</t>
  </si>
  <si>
    <t>Прочие расходы</t>
  </si>
  <si>
    <t>Расходные электро, сантехнические материалы, канцтовары</t>
  </si>
  <si>
    <t>Отчет о расходовании денежных средств за  2018 год</t>
  </si>
  <si>
    <t>Вывоз тко</t>
  </si>
  <si>
    <t>Гвс на сод. общ. имущ.</t>
  </si>
  <si>
    <t>Канализ. гор. воды</t>
  </si>
  <si>
    <t>Стоки на сои</t>
  </si>
  <si>
    <t>Электроснабжение</t>
  </si>
  <si>
    <t>Канализ. хол. воды</t>
  </si>
  <si>
    <t>Содерж.общедом.имущ.</t>
  </si>
  <si>
    <t>Хвс на сод.общ.имущ.</t>
  </si>
  <si>
    <t>Хол.вода для гор.воды</t>
  </si>
  <si>
    <t>Эл.эн на сод.общ.им.</t>
  </si>
  <si>
    <t>АО "Квант-Телеком"</t>
  </si>
  <si>
    <t>ООО "Т2 Мобайл"</t>
  </si>
  <si>
    <t>ООО "Час 1"</t>
  </si>
  <si>
    <t>Аварийно-техническое обслуживание за январь и февраль</t>
  </si>
  <si>
    <t>ООО "Час Воронеж"</t>
  </si>
  <si>
    <t>Аварийно-техническое обслуживание с марта по декабрь</t>
  </si>
  <si>
    <t>ООО "Офисмаг-РТ"</t>
  </si>
  <si>
    <t>Канцтовары</t>
  </si>
  <si>
    <t>ЗАО "Центр муниципальной экономики и права"</t>
  </si>
  <si>
    <t xml:space="preserve">41949,58
</t>
  </si>
  <si>
    <t xml:space="preserve">Оплата электроэнергии </t>
  </si>
  <si>
    <t xml:space="preserve">Услуги связи </t>
  </si>
  <si>
    <t xml:space="preserve">Техническое и аварийное обслуживание </t>
  </si>
  <si>
    <t>Услуги страхования ОПО</t>
  </si>
  <si>
    <t xml:space="preserve">Сбор, транспортирование и размещение ТКО </t>
  </si>
  <si>
    <t>ИП Пустовойтова А.Н.</t>
  </si>
  <si>
    <t>Сбор, транспортирование и размещение КГО</t>
  </si>
  <si>
    <t>Страхование</t>
  </si>
  <si>
    <t>ООО "Графикон"</t>
  </si>
  <si>
    <t>Печать бланков</t>
  </si>
  <si>
    <t>ООО "Торговый дом Квадрострой"</t>
  </si>
  <si>
    <t>Краска фасадная</t>
  </si>
  <si>
    <t>ООО "АВС-электро"</t>
  </si>
  <si>
    <t>ООО "Гратекс"</t>
  </si>
  <si>
    <t>ООО "РОПС"</t>
  </si>
  <si>
    <t>Электронный носитель и сертификат ключа</t>
  </si>
  <si>
    <t>ООО "Компания Энкор"</t>
  </si>
  <si>
    <t>ЗАО "ПФ"СКБ Контур", ООО ТК "Контакт"</t>
  </si>
  <si>
    <t>Аренда офиса</t>
  </si>
  <si>
    <t>Услуги банка</t>
  </si>
  <si>
    <t>Спецодежда</t>
  </si>
  <si>
    <t xml:space="preserve">Предоставление доступа к интернет-сервису "МКД-расчет" </t>
  </si>
  <si>
    <t xml:space="preserve">Первичная (переодическая) проверка технического состояния дымоходов и кентиляционных каналов </t>
  </si>
  <si>
    <t>Электроматериалы</t>
  </si>
  <si>
    <t>Мастер котельной</t>
  </si>
  <si>
    <t>Пила дисковая</t>
  </si>
  <si>
    <t>Задолженность населения перед ООО "Ипподромное" 45 867,97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</si>
</sst>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4" fillId="0" borderId="0" xfId="0" applyNumberFormat="1" applyFont="1"/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2" fontId="2" fillId="0" borderId="2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Font="1"/>
    <xf numFmtId="2" fontId="1" fillId="0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B60" sqref="B60:C60"/>
    </sheetView>
  </sheetViews>
  <sheetFormatPr defaultRowHeight="15" x14ac:dyDescent="0.25"/>
  <cols>
    <col min="1" max="1" width="28.5703125" customWidth="1"/>
    <col min="2" max="3" width="29.28515625" customWidth="1"/>
    <col min="5" max="5" width="10.28515625" bestFit="1" customWidth="1"/>
    <col min="6" max="8" width="9.5703125" bestFit="1" customWidth="1"/>
  </cols>
  <sheetData>
    <row r="1" spans="1:9" ht="18.75" x14ac:dyDescent="0.25">
      <c r="A1" s="43" t="s">
        <v>34</v>
      </c>
      <c r="B1" s="44"/>
      <c r="C1" s="44"/>
      <c r="D1" s="1"/>
      <c r="E1" s="1"/>
      <c r="F1" s="1"/>
      <c r="G1" s="1"/>
      <c r="H1" s="1"/>
      <c r="I1" s="1"/>
    </row>
    <row r="2" spans="1:9" ht="19.5" thickBot="1" x14ac:dyDescent="0.3">
      <c r="A2" s="43" t="s">
        <v>12</v>
      </c>
      <c r="B2" s="44"/>
      <c r="C2" s="44"/>
      <c r="D2" s="1"/>
      <c r="E2" s="1"/>
      <c r="F2" s="1"/>
      <c r="G2" s="1"/>
      <c r="H2" s="1"/>
      <c r="I2" s="1"/>
    </row>
    <row r="3" spans="1:9" ht="21.75" customHeight="1" thickBot="1" x14ac:dyDescent="0.3">
      <c r="A3" s="6" t="s">
        <v>3</v>
      </c>
      <c r="B3" s="7" t="s">
        <v>0</v>
      </c>
      <c r="C3" s="8" t="s">
        <v>1</v>
      </c>
    </row>
    <row r="4" spans="1:9" ht="15.75" x14ac:dyDescent="0.25">
      <c r="A4" s="18" t="s">
        <v>35</v>
      </c>
      <c r="B4" s="4">
        <v>126431.34</v>
      </c>
      <c r="C4" s="5">
        <v>126615.46</v>
      </c>
    </row>
    <row r="5" spans="1:9" ht="15.75" x14ac:dyDescent="0.25">
      <c r="A5" s="19" t="s">
        <v>36</v>
      </c>
      <c r="B5" s="20">
        <v>31952.16</v>
      </c>
      <c r="C5" s="3">
        <v>31151.99</v>
      </c>
    </row>
    <row r="6" spans="1:9" ht="15.75" x14ac:dyDescent="0.25">
      <c r="A6" s="19" t="s">
        <v>13</v>
      </c>
      <c r="B6" s="2">
        <v>300630.48</v>
      </c>
      <c r="C6" s="3">
        <v>298666.75</v>
      </c>
    </row>
    <row r="7" spans="1:9" ht="15.75" x14ac:dyDescent="0.25">
      <c r="A7" s="19" t="s">
        <v>37</v>
      </c>
      <c r="B7" s="2">
        <v>32225.86</v>
      </c>
      <c r="C7" s="3">
        <v>32004.51</v>
      </c>
    </row>
    <row r="8" spans="1:9" ht="15.75" x14ac:dyDescent="0.25">
      <c r="A8" s="19" t="s">
        <v>40</v>
      </c>
      <c r="B8" s="2">
        <v>46308.68</v>
      </c>
      <c r="C8" s="3">
        <v>46224.12</v>
      </c>
    </row>
    <row r="9" spans="1:9" ht="15.75" x14ac:dyDescent="0.25">
      <c r="A9" s="19" t="s">
        <v>10</v>
      </c>
      <c r="B9" s="2">
        <v>371665.56</v>
      </c>
      <c r="C9" s="3">
        <v>358785.41</v>
      </c>
    </row>
    <row r="10" spans="1:9" ht="15.75" x14ac:dyDescent="0.25">
      <c r="A10" s="19" t="s">
        <v>14</v>
      </c>
      <c r="B10" s="2">
        <v>106488</v>
      </c>
      <c r="C10" s="3">
        <v>106724.32</v>
      </c>
    </row>
    <row r="11" spans="1:9" ht="15.75" x14ac:dyDescent="0.25">
      <c r="A11" s="19" t="s">
        <v>15</v>
      </c>
      <c r="B11" s="2">
        <v>276366.15000000002</v>
      </c>
      <c r="C11" s="3">
        <v>260267.69</v>
      </c>
    </row>
    <row r="12" spans="1:9" ht="15.75" x14ac:dyDescent="0.25">
      <c r="A12" s="19" t="s">
        <v>41</v>
      </c>
      <c r="B12" s="2">
        <v>246330</v>
      </c>
      <c r="C12" s="3">
        <v>240289.88</v>
      </c>
    </row>
    <row r="13" spans="1:9" ht="15.75" x14ac:dyDescent="0.25">
      <c r="A13" s="19" t="s">
        <v>38</v>
      </c>
      <c r="B13" s="2">
        <v>6961.56</v>
      </c>
      <c r="C13" s="3">
        <v>6789</v>
      </c>
    </row>
    <row r="14" spans="1:9" ht="15.75" x14ac:dyDescent="0.25">
      <c r="A14" s="19" t="s">
        <v>42</v>
      </c>
      <c r="B14" s="2">
        <v>5890.98</v>
      </c>
      <c r="C14" s="3">
        <v>5744.74</v>
      </c>
    </row>
    <row r="15" spans="1:9" ht="15.75" x14ac:dyDescent="0.25">
      <c r="A15" s="19" t="s">
        <v>43</v>
      </c>
      <c r="B15" s="2">
        <v>53477.46</v>
      </c>
      <c r="C15" s="3">
        <v>53109.05</v>
      </c>
    </row>
    <row r="16" spans="1:9" ht="15.75" x14ac:dyDescent="0.25">
      <c r="A16" s="19" t="s">
        <v>11</v>
      </c>
      <c r="B16" s="2">
        <v>77276.81</v>
      </c>
      <c r="C16" s="3">
        <v>77137.94</v>
      </c>
    </row>
    <row r="17" spans="1:8" ht="15.75" x14ac:dyDescent="0.25">
      <c r="A17" s="17" t="s">
        <v>44</v>
      </c>
      <c r="B17" s="2">
        <v>146370.23999999999</v>
      </c>
      <c r="C17" s="3">
        <v>142747.79999999999</v>
      </c>
    </row>
    <row r="18" spans="1:8" ht="16.5" thickBot="1" x14ac:dyDescent="0.3">
      <c r="A18" s="17" t="s">
        <v>39</v>
      </c>
      <c r="B18" s="9">
        <v>144070.29</v>
      </c>
      <c r="C18" s="10">
        <v>141585.47</v>
      </c>
    </row>
    <row r="19" spans="1:8" ht="16.5" thickBot="1" x14ac:dyDescent="0.3">
      <c r="A19" s="15"/>
      <c r="B19" s="16">
        <f>SUM(B4:B18)</f>
        <v>1972445.57</v>
      </c>
      <c r="C19" s="16">
        <f>SUM(C4:C18)</f>
        <v>1927844.13</v>
      </c>
    </row>
    <row r="20" spans="1:8" ht="16.5" thickBot="1" x14ac:dyDescent="0.3">
      <c r="A20" s="45" t="s">
        <v>81</v>
      </c>
      <c r="B20" s="46"/>
      <c r="C20" s="46"/>
      <c r="E20" s="11"/>
    </row>
    <row r="21" spans="1:8" ht="16.5" thickBot="1" x14ac:dyDescent="0.3">
      <c r="A21" s="48" t="s">
        <v>4</v>
      </c>
      <c r="B21" s="49"/>
      <c r="C21" s="50"/>
    </row>
    <row r="22" spans="1:8" s="21" customFormat="1" ht="15.75" x14ac:dyDescent="0.25">
      <c r="A22" s="25" t="s">
        <v>45</v>
      </c>
      <c r="B22" s="26" t="s">
        <v>56</v>
      </c>
      <c r="C22" s="35">
        <v>2032.99</v>
      </c>
    </row>
    <row r="23" spans="1:8" s="21" customFormat="1" ht="15.75" x14ac:dyDescent="0.25">
      <c r="A23" s="27" t="s">
        <v>46</v>
      </c>
      <c r="B23" s="23" t="s">
        <v>56</v>
      </c>
      <c r="C23" s="12">
        <v>1503.35</v>
      </c>
    </row>
    <row r="24" spans="1:8" s="21" customFormat="1" ht="15.75" x14ac:dyDescent="0.25">
      <c r="A24" s="30" t="s">
        <v>5</v>
      </c>
      <c r="B24" s="31" t="s">
        <v>2</v>
      </c>
      <c r="C24" s="12">
        <v>80340.009999999995</v>
      </c>
    </row>
    <row r="25" spans="1:8" s="21" customFormat="1" ht="31.5" x14ac:dyDescent="0.25">
      <c r="A25" s="30" t="s">
        <v>5</v>
      </c>
      <c r="B25" s="31" t="s">
        <v>6</v>
      </c>
      <c r="C25" s="12">
        <v>48121.98</v>
      </c>
      <c r="H25" s="22"/>
    </row>
    <row r="26" spans="1:8" s="21" customFormat="1" ht="47.25" x14ac:dyDescent="0.25">
      <c r="A26" s="27" t="s">
        <v>47</v>
      </c>
      <c r="B26" s="23" t="s">
        <v>48</v>
      </c>
      <c r="C26" s="12">
        <v>1541.67</v>
      </c>
    </row>
    <row r="27" spans="1:8" s="21" customFormat="1" ht="47.25" x14ac:dyDescent="0.25">
      <c r="A27" s="27" t="s">
        <v>49</v>
      </c>
      <c r="B27" s="23" t="s">
        <v>50</v>
      </c>
      <c r="C27" s="12">
        <v>8906.61</v>
      </c>
    </row>
    <row r="28" spans="1:8" s="21" customFormat="1" ht="15.75" x14ac:dyDescent="0.25">
      <c r="A28" s="30" t="s">
        <v>19</v>
      </c>
      <c r="B28" s="31" t="s">
        <v>20</v>
      </c>
      <c r="C28" s="12">
        <v>16903.490000000002</v>
      </c>
    </row>
    <row r="29" spans="1:8" s="21" customFormat="1" ht="15.75" x14ac:dyDescent="0.25">
      <c r="A29" s="27" t="s">
        <v>51</v>
      </c>
      <c r="B29" s="23" t="s">
        <v>52</v>
      </c>
      <c r="C29" s="12">
        <v>1177.4000000000001</v>
      </c>
    </row>
    <row r="30" spans="1:8" s="21" customFormat="1" ht="47.25" x14ac:dyDescent="0.25">
      <c r="A30" s="27" t="s">
        <v>53</v>
      </c>
      <c r="B30" s="23" t="s">
        <v>76</v>
      </c>
      <c r="C30" s="12">
        <v>780.67</v>
      </c>
      <c r="G30" s="22"/>
    </row>
    <row r="31" spans="1:8" ht="47.25" x14ac:dyDescent="0.25">
      <c r="A31" s="30" t="s">
        <v>16</v>
      </c>
      <c r="B31" s="31" t="s">
        <v>7</v>
      </c>
      <c r="C31" s="12">
        <v>474072.77</v>
      </c>
    </row>
    <row r="32" spans="1:8" ht="47.25" x14ac:dyDescent="0.25">
      <c r="A32" s="30" t="s">
        <v>17</v>
      </c>
      <c r="B32" s="31" t="s">
        <v>7</v>
      </c>
      <c r="C32" s="12" t="s">
        <v>54</v>
      </c>
    </row>
    <row r="33" spans="1:3" ht="31.5" x14ac:dyDescent="0.25">
      <c r="A33" s="30" t="s">
        <v>8</v>
      </c>
      <c r="B33" s="24" t="s">
        <v>55</v>
      </c>
      <c r="C33" s="12">
        <v>156143.25</v>
      </c>
    </row>
    <row r="34" spans="1:3" ht="31.5" x14ac:dyDescent="0.25">
      <c r="A34" s="27" t="s">
        <v>9</v>
      </c>
      <c r="B34" s="23" t="s">
        <v>57</v>
      </c>
      <c r="C34" s="36">
        <v>119880</v>
      </c>
    </row>
    <row r="35" spans="1:3" ht="15.75" x14ac:dyDescent="0.25">
      <c r="A35" s="27" t="s">
        <v>9</v>
      </c>
      <c r="B35" s="23" t="s">
        <v>58</v>
      </c>
      <c r="C35" s="36">
        <v>2000</v>
      </c>
    </row>
    <row r="36" spans="1:3" ht="31.5" x14ac:dyDescent="0.25">
      <c r="A36" s="27" t="s">
        <v>60</v>
      </c>
      <c r="B36" s="23" t="s">
        <v>59</v>
      </c>
      <c r="C36" s="36">
        <v>74218.89</v>
      </c>
    </row>
    <row r="37" spans="1:3" ht="31.5" x14ac:dyDescent="0.25">
      <c r="A37" s="30" t="s">
        <v>21</v>
      </c>
      <c r="B37" s="31" t="s">
        <v>61</v>
      </c>
      <c r="C37" s="12">
        <v>67824</v>
      </c>
    </row>
    <row r="38" spans="1:3" ht="31.5" x14ac:dyDescent="0.25">
      <c r="A38" s="30" t="s">
        <v>18</v>
      </c>
      <c r="B38" s="31" t="s">
        <v>22</v>
      </c>
      <c r="C38" s="12">
        <v>50400</v>
      </c>
    </row>
    <row r="39" spans="1:3" ht="31.5" x14ac:dyDescent="0.25">
      <c r="A39" s="30" t="s">
        <v>23</v>
      </c>
      <c r="B39" s="31" t="s">
        <v>24</v>
      </c>
      <c r="C39" s="12">
        <v>230</v>
      </c>
    </row>
    <row r="40" spans="1:3" ht="31.5" x14ac:dyDescent="0.25">
      <c r="A40" s="30" t="s">
        <v>23</v>
      </c>
      <c r="B40" s="31" t="s">
        <v>62</v>
      </c>
      <c r="C40" s="12">
        <v>2478.3000000000002</v>
      </c>
    </row>
    <row r="41" spans="1:3" ht="31.5" x14ac:dyDescent="0.25">
      <c r="A41" s="27" t="s">
        <v>72</v>
      </c>
      <c r="B41" s="23" t="s">
        <v>70</v>
      </c>
      <c r="C41" s="12">
        <v>453.35</v>
      </c>
    </row>
    <row r="42" spans="1:3" ht="15.75" x14ac:dyDescent="0.25">
      <c r="A42" s="30" t="s">
        <v>63</v>
      </c>
      <c r="B42" s="31" t="s">
        <v>64</v>
      </c>
      <c r="C42" s="12">
        <v>170.9</v>
      </c>
    </row>
    <row r="43" spans="1:3" ht="15.75" x14ac:dyDescent="0.25">
      <c r="A43" s="30" t="s">
        <v>68</v>
      </c>
      <c r="B43" s="31" t="s">
        <v>75</v>
      </c>
      <c r="C43" s="12">
        <v>310.49</v>
      </c>
    </row>
    <row r="44" spans="1:3" ht="63" x14ac:dyDescent="0.25">
      <c r="A44" s="30" t="s">
        <v>69</v>
      </c>
      <c r="B44" s="31" t="s">
        <v>77</v>
      </c>
      <c r="C44" s="12">
        <v>20936.87</v>
      </c>
    </row>
    <row r="45" spans="1:3" ht="15.75" x14ac:dyDescent="0.25">
      <c r="A45" s="30" t="s">
        <v>71</v>
      </c>
      <c r="B45" s="32" t="s">
        <v>80</v>
      </c>
      <c r="C45" s="12">
        <v>573.37</v>
      </c>
    </row>
    <row r="46" spans="1:3" ht="31.5" x14ac:dyDescent="0.25">
      <c r="A46" s="30" t="s">
        <v>65</v>
      </c>
      <c r="B46" s="32" t="s">
        <v>66</v>
      </c>
      <c r="C46" s="12">
        <v>922.86</v>
      </c>
    </row>
    <row r="47" spans="1:3" ht="15.75" x14ac:dyDescent="0.25">
      <c r="A47" s="33" t="s">
        <v>67</v>
      </c>
      <c r="B47" s="32" t="s">
        <v>78</v>
      </c>
      <c r="C47" s="12">
        <v>4428</v>
      </c>
    </row>
    <row r="48" spans="1:3" ht="15.75" x14ac:dyDescent="0.25">
      <c r="A48" s="47" t="s">
        <v>73</v>
      </c>
      <c r="B48" s="51"/>
      <c r="C48" s="39">
        <v>10958.58</v>
      </c>
    </row>
    <row r="49" spans="1:7" ht="15.75" x14ac:dyDescent="0.25">
      <c r="A49" s="47" t="s">
        <v>74</v>
      </c>
      <c r="B49" s="51"/>
      <c r="C49" s="12">
        <v>7136.32</v>
      </c>
    </row>
    <row r="50" spans="1:7" ht="15" customHeight="1" x14ac:dyDescent="0.25">
      <c r="A50" s="47" t="s">
        <v>28</v>
      </c>
      <c r="B50" s="51"/>
      <c r="C50" s="12"/>
    </row>
    <row r="51" spans="1:7" ht="15.75" x14ac:dyDescent="0.25">
      <c r="A51" s="41" t="s">
        <v>25</v>
      </c>
      <c r="B51" s="42"/>
      <c r="C51" s="12">
        <v>76800</v>
      </c>
    </row>
    <row r="52" spans="1:7" ht="15.75" x14ac:dyDescent="0.25">
      <c r="A52" s="41" t="s">
        <v>26</v>
      </c>
      <c r="B52" s="42"/>
      <c r="C52" s="12">
        <v>55200</v>
      </c>
    </row>
    <row r="53" spans="1:7" ht="15.75" x14ac:dyDescent="0.25">
      <c r="A53" s="41" t="s">
        <v>29</v>
      </c>
      <c r="B53" s="42"/>
      <c r="C53" s="12">
        <v>46965.36</v>
      </c>
    </row>
    <row r="54" spans="1:7" ht="15.75" x14ac:dyDescent="0.25">
      <c r="A54" s="41" t="s">
        <v>30</v>
      </c>
      <c r="B54" s="42"/>
      <c r="C54" s="12">
        <v>110851.3</v>
      </c>
      <c r="E54" s="13"/>
    </row>
    <row r="55" spans="1:7" ht="15.75" x14ac:dyDescent="0.25">
      <c r="A55" s="47" t="s">
        <v>79</v>
      </c>
      <c r="B55" s="51"/>
      <c r="C55" s="12">
        <v>42549.120000000003</v>
      </c>
    </row>
    <row r="56" spans="1:7" ht="15.75" x14ac:dyDescent="0.25">
      <c r="A56" s="41" t="s">
        <v>31</v>
      </c>
      <c r="B56" s="42"/>
      <c r="C56" s="12">
        <v>111934.11</v>
      </c>
      <c r="G56" s="13"/>
    </row>
    <row r="57" spans="1:7" ht="15.75" x14ac:dyDescent="0.25">
      <c r="A57" s="41" t="s">
        <v>27</v>
      </c>
      <c r="B57" s="42"/>
      <c r="C57" s="12">
        <f>89748.58+15522.9</f>
        <v>105271.48</v>
      </c>
      <c r="G57" s="13"/>
    </row>
    <row r="58" spans="1:7" ht="48" thickBot="1" x14ac:dyDescent="0.3">
      <c r="A58" s="28" t="s">
        <v>32</v>
      </c>
      <c r="B58" s="29" t="s">
        <v>33</v>
      </c>
      <c r="C58" s="34">
        <v>23689.99</v>
      </c>
    </row>
    <row r="59" spans="1:7" ht="15.75" x14ac:dyDescent="0.25">
      <c r="A59" s="38"/>
      <c r="B59" s="38"/>
      <c r="C59" s="40">
        <f>SUM(C22:C58)</f>
        <v>1727707.4800000009</v>
      </c>
    </row>
    <row r="60" spans="1:7" x14ac:dyDescent="0.25">
      <c r="B60" s="37"/>
      <c r="C60" s="14"/>
    </row>
    <row r="61" spans="1:7" x14ac:dyDescent="0.25">
      <c r="F61" s="13"/>
    </row>
    <row r="62" spans="1:7" x14ac:dyDescent="0.25">
      <c r="F62" s="13"/>
    </row>
  </sheetData>
  <mergeCells count="14">
    <mergeCell ref="A1:C1"/>
    <mergeCell ref="A2:C2"/>
    <mergeCell ref="A20:C20"/>
    <mergeCell ref="A21:C21"/>
    <mergeCell ref="A57:B57"/>
    <mergeCell ref="A51:B51"/>
    <mergeCell ref="A52:B52"/>
    <mergeCell ref="A53:B53"/>
    <mergeCell ref="A54:B54"/>
    <mergeCell ref="A56:B56"/>
    <mergeCell ref="A48:B48"/>
    <mergeCell ref="A49:B49"/>
    <mergeCell ref="A50:B50"/>
    <mergeCell ref="A55:B5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Торпедо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2019-04-18T18:35:27Z</dcterms:modified>
</cp:coreProperties>
</file>